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21840" windowHeight="1258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B25" i="1" l="1"/>
  <c r="C25" i="1" l="1"/>
  <c r="D25" i="1" s="1"/>
  <c r="G23" i="1" l="1"/>
  <c r="G20" i="1"/>
  <c r="G19" i="1"/>
  <c r="G18" i="1"/>
  <c r="G22" i="1"/>
  <c r="G21" i="1"/>
  <c r="G15" i="1"/>
  <c r="G14" i="1"/>
  <c r="G12" i="1"/>
  <c r="G10" i="1"/>
  <c r="G9" i="1"/>
  <c r="G17" i="1"/>
  <c r="G8" i="1"/>
  <c r="G16" i="1"/>
  <c r="G7" i="1"/>
  <c r="G24" i="1"/>
  <c r="G6" i="1"/>
  <c r="G5" i="1"/>
  <c r="G11" i="1"/>
  <c r="G13" i="1"/>
</calcChain>
</file>

<file path=xl/sharedStrings.xml><?xml version="1.0" encoding="utf-8"?>
<sst xmlns="http://schemas.openxmlformats.org/spreadsheetml/2006/main" count="47" uniqueCount="26">
  <si>
    <t>Auxiliar de Enfermagem</t>
  </si>
  <si>
    <t>Enfermeiro</t>
  </si>
  <si>
    <t>Equipe Administrativa</t>
  </si>
  <si>
    <t>Equipe de Saúde</t>
  </si>
  <si>
    <t>Fisioterapeuta</t>
  </si>
  <si>
    <t>Médico</t>
  </si>
  <si>
    <t>Não Classificado</t>
  </si>
  <si>
    <t>Psicólogo</t>
  </si>
  <si>
    <t>Recepcionista/Atendente</t>
  </si>
  <si>
    <t>Satisfatório</t>
  </si>
  <si>
    <t>Segurança</t>
  </si>
  <si>
    <t>Técnico em Radiologia</t>
  </si>
  <si>
    <t>Total</t>
  </si>
  <si>
    <t>Serviço Social</t>
  </si>
  <si>
    <t>Não Protocolado</t>
  </si>
  <si>
    <t>Protocolado</t>
  </si>
  <si>
    <t>Outros</t>
  </si>
  <si>
    <t>Agendamento Cross</t>
  </si>
  <si>
    <t>Descrição de Motivos</t>
  </si>
  <si>
    <t>Descrição de Motivos %</t>
  </si>
  <si>
    <t>Farmacêutica</t>
  </si>
  <si>
    <t>Gerente de Enfermagem</t>
  </si>
  <si>
    <t>Referência Estadual</t>
  </si>
  <si>
    <t>Referência Federal</t>
  </si>
  <si>
    <t>Referência Municipal</t>
  </si>
  <si>
    <t>Descrição de Motivos - 3°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</si>
</sst>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13">
    <xf numFmtId="0" fontId="0" fillId="0" borderId="0" xfId="0"/>
    <xf numFmtId="0" fontId="0" fillId="0" borderId="1" xfId="0" applyBorder="1"/>
    <xf numFmtId="0" fontId="2" fillId="0" borderId="0" xfId="0" applyFont="1"/>
    <xf numFmtId="0" fontId="2" fillId="0" borderId="2" xfId="0" applyFont="1" applyBorder="1" applyAlignment="1">
      <alignment horizontal="left"/>
    </xf>
    <xf numFmtId="0" fontId="4" fillId="0" borderId="2" xfId="2" applyFont="1" applyBorder="1" applyAlignment="1">
      <alignment horizontal="left"/>
    </xf>
    <xf numFmtId="0" fontId="4" fillId="0" borderId="2" xfId="2" applyFont="1" applyFill="1" applyBorder="1" applyAlignment="1">
      <alignment horizontal="left"/>
    </xf>
    <xf numFmtId="0" fontId="2" fillId="0" borderId="1" xfId="0" applyFont="1" applyBorder="1"/>
    <xf numFmtId="0" fontId="0" fillId="0" borderId="1" xfId="0" applyFont="1" applyBorder="1"/>
    <xf numFmtId="10" fontId="0" fillId="0" borderId="1" xfId="1" applyNumberFormat="1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right"/>
    </xf>
  </cellXfs>
  <cellStyles count="3">
    <cellStyle name="Normal" xfId="0" builtinId="0"/>
    <cellStyle name="Normal 2" xfId="2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Descrição de Motivos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Plan1!$F$6:$F$24</c:f>
              <c:strCache>
                <c:ptCount val="19"/>
                <c:pt idx="0">
                  <c:v>Auxiliar de Enfermagem</c:v>
                </c:pt>
                <c:pt idx="1">
                  <c:v>Enfermeiro</c:v>
                </c:pt>
                <c:pt idx="2">
                  <c:v>Equipe Administrativa</c:v>
                </c:pt>
                <c:pt idx="3">
                  <c:v>Equipe de Saúde</c:v>
                </c:pt>
                <c:pt idx="4">
                  <c:v>Farmacêutica</c:v>
                </c:pt>
                <c:pt idx="5">
                  <c:v>Fisioterapeuta</c:v>
                </c:pt>
                <c:pt idx="6">
                  <c:v>Gerente de Enfermagem</c:v>
                </c:pt>
                <c:pt idx="7">
                  <c:v>Médico</c:v>
                </c:pt>
                <c:pt idx="8">
                  <c:v>Não Classificado</c:v>
                </c:pt>
                <c:pt idx="9">
                  <c:v>Outros</c:v>
                </c:pt>
                <c:pt idx="10">
                  <c:v>Psicólogo</c:v>
                </c:pt>
                <c:pt idx="11">
                  <c:v>Recepcionista/Atendente</c:v>
                </c:pt>
                <c:pt idx="12">
                  <c:v>Referência Estadual</c:v>
                </c:pt>
                <c:pt idx="13">
                  <c:v>Referência Federal</c:v>
                </c:pt>
                <c:pt idx="14">
                  <c:v>Referência Municipal</c:v>
                </c:pt>
                <c:pt idx="15">
                  <c:v>Satisfatório</c:v>
                </c:pt>
                <c:pt idx="16">
                  <c:v>Segurança</c:v>
                </c:pt>
                <c:pt idx="17">
                  <c:v>Serviço Social</c:v>
                </c:pt>
                <c:pt idx="18">
                  <c:v>Técnico em Radiologia</c:v>
                </c:pt>
              </c:strCache>
            </c:strRef>
          </c:cat>
          <c:val>
            <c:numRef>
              <c:f>Plan1!$G$6:$G$24</c:f>
              <c:numCache>
                <c:formatCode>0.00%</c:formatCode>
                <c:ptCount val="19"/>
                <c:pt idx="0">
                  <c:v>5.7581573896353169E-3</c:v>
                </c:pt>
                <c:pt idx="1">
                  <c:v>1.7274472168905951E-2</c:v>
                </c:pt>
                <c:pt idx="2">
                  <c:v>1.9193857965451054E-2</c:v>
                </c:pt>
                <c:pt idx="3">
                  <c:v>0.12092130518234165</c:v>
                </c:pt>
                <c:pt idx="4">
                  <c:v>3.6468330134357005E-2</c:v>
                </c:pt>
                <c:pt idx="5">
                  <c:v>0</c:v>
                </c:pt>
                <c:pt idx="6">
                  <c:v>0</c:v>
                </c:pt>
                <c:pt idx="7">
                  <c:v>1.1516314779270634E-2</c:v>
                </c:pt>
                <c:pt idx="8">
                  <c:v>1.9193857965451055E-3</c:v>
                </c:pt>
                <c:pt idx="9">
                  <c:v>0</c:v>
                </c:pt>
                <c:pt idx="10">
                  <c:v>0</c:v>
                </c:pt>
                <c:pt idx="11">
                  <c:v>2.8790786948176585E-2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0.66794625719769674</c:v>
                </c:pt>
                <c:pt idx="1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3794688"/>
        <c:axId val="93796224"/>
        <c:axId val="0"/>
      </c:bar3DChart>
      <c:catAx>
        <c:axId val="93794688"/>
        <c:scaling>
          <c:orientation val="minMax"/>
        </c:scaling>
        <c:delete val="0"/>
        <c:axPos val="l"/>
        <c:majorTickMark val="out"/>
        <c:minorTickMark val="none"/>
        <c:tickLblPos val="nextTo"/>
        <c:crossAx val="93796224"/>
        <c:crosses val="autoZero"/>
        <c:auto val="1"/>
        <c:lblAlgn val="ctr"/>
        <c:lblOffset val="100"/>
        <c:noMultiLvlLbl val="0"/>
      </c:catAx>
      <c:valAx>
        <c:axId val="93796224"/>
        <c:scaling>
          <c:orientation val="minMax"/>
        </c:scaling>
        <c:delete val="0"/>
        <c:axPos val="b"/>
        <c:majorGridlines/>
        <c:numFmt formatCode="0.00%" sourceLinked="1"/>
        <c:majorTickMark val="out"/>
        <c:minorTickMark val="none"/>
        <c:tickLblPos val="nextTo"/>
        <c:crossAx val="93794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25</xdr:row>
      <xdr:rowOff>138111</xdr:rowOff>
    </xdr:from>
    <xdr:to>
      <xdr:col>7</xdr:col>
      <xdr:colOff>66675</xdr:colOff>
      <xdr:row>48</xdr:row>
      <xdr:rowOff>114300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activeCell="L18" sqref="L18"/>
    </sheetView>
  </sheetViews>
  <sheetFormatPr defaultRowHeight="15" x14ac:dyDescent="0.25"/>
  <cols>
    <col min="1" max="1" width="24.140625" bestFit="1" customWidth="1"/>
    <col min="2" max="2" width="12.5703125" bestFit="1" customWidth="1"/>
    <col min="3" max="3" width="15.85546875" bestFit="1" customWidth="1"/>
    <col min="4" max="5" width="16.85546875" customWidth="1"/>
    <col min="6" max="6" width="24.140625" bestFit="1" customWidth="1"/>
  </cols>
  <sheetData>
    <row r="1" spans="1:7" x14ac:dyDescent="0.25">
      <c r="A1" s="9" t="s">
        <v>25</v>
      </c>
      <c r="B1" s="10"/>
      <c r="C1" s="10"/>
      <c r="D1" s="10"/>
      <c r="E1" s="10"/>
      <c r="F1" s="10"/>
      <c r="G1" s="11"/>
    </row>
    <row r="3" spans="1:7" x14ac:dyDescent="0.25">
      <c r="A3" s="2" t="s">
        <v>18</v>
      </c>
      <c r="F3" s="2" t="s">
        <v>19</v>
      </c>
    </row>
    <row r="4" spans="1:7" x14ac:dyDescent="0.25">
      <c r="B4" s="6" t="s">
        <v>15</v>
      </c>
      <c r="C4" s="6" t="s">
        <v>14</v>
      </c>
      <c r="D4" s="12" t="s">
        <v>12</v>
      </c>
    </row>
    <row r="5" spans="1:7" x14ac:dyDescent="0.25">
      <c r="A5" s="6" t="s">
        <v>17</v>
      </c>
      <c r="B5" s="7">
        <v>1</v>
      </c>
      <c r="C5" s="7">
        <v>46</v>
      </c>
      <c r="D5" s="1">
        <f>SUM(B5:C5)</f>
        <v>47</v>
      </c>
      <c r="F5" s="6" t="s">
        <v>17</v>
      </c>
      <c r="G5" s="8">
        <f>(B5+C5)/D25</f>
        <v>9.0211132437619967E-2</v>
      </c>
    </row>
    <row r="6" spans="1:7" x14ac:dyDescent="0.25">
      <c r="A6" s="3" t="s">
        <v>0</v>
      </c>
      <c r="B6" s="1">
        <v>3</v>
      </c>
      <c r="C6" s="1">
        <v>0</v>
      </c>
      <c r="D6" s="1">
        <f>SUM(B6:C6)</f>
        <v>3</v>
      </c>
      <c r="F6" s="3" t="s">
        <v>0</v>
      </c>
      <c r="G6" s="8">
        <f>(B6+C6)/D25</f>
        <v>5.7581573896353169E-3</v>
      </c>
    </row>
    <row r="7" spans="1:7" x14ac:dyDescent="0.25">
      <c r="A7" s="3" t="s">
        <v>1</v>
      </c>
      <c r="B7" s="1">
        <v>0</v>
      </c>
      <c r="C7" s="1">
        <v>9</v>
      </c>
      <c r="D7" s="1">
        <f>SUM(B7:C7)</f>
        <v>9</v>
      </c>
      <c r="F7" s="3" t="s">
        <v>1</v>
      </c>
      <c r="G7" s="8">
        <f>(B7+C7)/D25</f>
        <v>1.7274472168905951E-2</v>
      </c>
    </row>
    <row r="8" spans="1:7" x14ac:dyDescent="0.25">
      <c r="A8" s="4" t="s">
        <v>2</v>
      </c>
      <c r="B8" s="1">
        <v>4</v>
      </c>
      <c r="C8" s="1">
        <v>6</v>
      </c>
      <c r="D8" s="1">
        <f>SUM(B8:C8)</f>
        <v>10</v>
      </c>
      <c r="F8" s="4" t="s">
        <v>2</v>
      </c>
      <c r="G8" s="8">
        <f>(B8+C8)/D25</f>
        <v>1.9193857965451054E-2</v>
      </c>
    </row>
    <row r="9" spans="1:7" x14ac:dyDescent="0.25">
      <c r="A9" s="4" t="s">
        <v>3</v>
      </c>
      <c r="B9" s="1">
        <v>0</v>
      </c>
      <c r="C9" s="1">
        <v>63</v>
      </c>
      <c r="D9" s="1">
        <f>SUM(B9:C9)</f>
        <v>63</v>
      </c>
      <c r="F9" s="4" t="s">
        <v>3</v>
      </c>
      <c r="G9" s="8">
        <f>(B9+C9)/D25</f>
        <v>0.12092130518234165</v>
      </c>
    </row>
    <row r="10" spans="1:7" x14ac:dyDescent="0.25">
      <c r="A10" s="4" t="s">
        <v>20</v>
      </c>
      <c r="B10" s="1">
        <v>0</v>
      </c>
      <c r="C10" s="1">
        <v>19</v>
      </c>
      <c r="D10" s="1">
        <f>SUM(B10:C10)</f>
        <v>19</v>
      </c>
      <c r="F10" s="4" t="s">
        <v>20</v>
      </c>
      <c r="G10" s="8">
        <f>(B10+C10)/D25</f>
        <v>3.6468330134357005E-2</v>
      </c>
    </row>
    <row r="11" spans="1:7" x14ac:dyDescent="0.25">
      <c r="A11" s="4" t="s">
        <v>4</v>
      </c>
      <c r="B11" s="1">
        <v>0</v>
      </c>
      <c r="C11" s="1">
        <v>0</v>
      </c>
      <c r="D11" s="1">
        <f>SUM(B11:C11)</f>
        <v>0</v>
      </c>
      <c r="F11" s="4" t="s">
        <v>4</v>
      </c>
      <c r="G11" s="8">
        <f>(B11+C11)/D25</f>
        <v>0</v>
      </c>
    </row>
    <row r="12" spans="1:7" x14ac:dyDescent="0.25">
      <c r="A12" s="4" t="s">
        <v>21</v>
      </c>
      <c r="B12" s="1">
        <v>0</v>
      </c>
      <c r="C12" s="1">
        <v>0</v>
      </c>
      <c r="D12" s="1">
        <f>SUM(B12:C12)</f>
        <v>0</v>
      </c>
      <c r="F12" s="4" t="s">
        <v>21</v>
      </c>
      <c r="G12" s="8">
        <f>(B12+C12)/D25</f>
        <v>0</v>
      </c>
    </row>
    <row r="13" spans="1:7" x14ac:dyDescent="0.25">
      <c r="A13" s="4" t="s">
        <v>5</v>
      </c>
      <c r="B13" s="1">
        <v>6</v>
      </c>
      <c r="C13" s="1">
        <v>0</v>
      </c>
      <c r="D13" s="1">
        <f>SUM(B13:C13)</f>
        <v>6</v>
      </c>
      <c r="F13" s="4" t="s">
        <v>5</v>
      </c>
      <c r="G13" s="8">
        <f>(B13+C13)/D25</f>
        <v>1.1516314779270634E-2</v>
      </c>
    </row>
    <row r="14" spans="1:7" x14ac:dyDescent="0.25">
      <c r="A14" s="4" t="s">
        <v>6</v>
      </c>
      <c r="B14" s="1">
        <v>0</v>
      </c>
      <c r="C14" s="1">
        <v>1</v>
      </c>
      <c r="D14" s="1">
        <f>SUM(B14:C14)</f>
        <v>1</v>
      </c>
      <c r="F14" s="4" t="s">
        <v>6</v>
      </c>
      <c r="G14" s="8">
        <f>(B14+C14)/D25</f>
        <v>1.9193857965451055E-3</v>
      </c>
    </row>
    <row r="15" spans="1:7" x14ac:dyDescent="0.25">
      <c r="A15" s="4" t="s">
        <v>16</v>
      </c>
      <c r="B15" s="1">
        <v>0</v>
      </c>
      <c r="C15" s="1">
        <v>0</v>
      </c>
      <c r="D15" s="1">
        <f>SUM(B15:C15)</f>
        <v>0</v>
      </c>
      <c r="F15" s="4" t="s">
        <v>16</v>
      </c>
      <c r="G15" s="8">
        <f>(B15+C15)/D25</f>
        <v>0</v>
      </c>
    </row>
    <row r="16" spans="1:7" x14ac:dyDescent="0.25">
      <c r="A16" s="4" t="s">
        <v>7</v>
      </c>
      <c r="B16" s="1">
        <v>0</v>
      </c>
      <c r="C16" s="1">
        <v>0</v>
      </c>
      <c r="D16" s="1">
        <f>SUM(B16:C16)</f>
        <v>0</v>
      </c>
      <c r="F16" s="4" t="s">
        <v>7</v>
      </c>
      <c r="G16" s="8">
        <f>(B16+C16)/D25</f>
        <v>0</v>
      </c>
    </row>
    <row r="17" spans="1:7" x14ac:dyDescent="0.25">
      <c r="A17" s="4" t="s">
        <v>8</v>
      </c>
      <c r="B17" s="1">
        <v>2</v>
      </c>
      <c r="C17" s="1">
        <v>13</v>
      </c>
      <c r="D17" s="1">
        <f>SUM(B17:C17)</f>
        <v>15</v>
      </c>
      <c r="F17" s="4" t="s">
        <v>8</v>
      </c>
      <c r="G17" s="8">
        <f>(B17+C17)/D25</f>
        <v>2.8790786948176585E-2</v>
      </c>
    </row>
    <row r="18" spans="1:7" x14ac:dyDescent="0.25">
      <c r="A18" s="4" t="s">
        <v>22</v>
      </c>
      <c r="B18" s="1">
        <v>0</v>
      </c>
      <c r="C18" s="1">
        <v>0</v>
      </c>
      <c r="D18" s="1">
        <f>SUM(B18:C18)</f>
        <v>0</v>
      </c>
      <c r="F18" s="4" t="s">
        <v>22</v>
      </c>
      <c r="G18" s="8">
        <f>(B18+C18)/D25</f>
        <v>0</v>
      </c>
    </row>
    <row r="19" spans="1:7" x14ac:dyDescent="0.25">
      <c r="A19" s="4" t="s">
        <v>23</v>
      </c>
      <c r="B19" s="1">
        <v>0</v>
      </c>
      <c r="C19" s="1">
        <v>0</v>
      </c>
      <c r="D19" s="1">
        <f>SUM(B19:C19)</f>
        <v>0</v>
      </c>
      <c r="F19" s="4" t="s">
        <v>23</v>
      </c>
      <c r="G19" s="8">
        <f>(B19+C19)/D25</f>
        <v>0</v>
      </c>
    </row>
    <row r="20" spans="1:7" x14ac:dyDescent="0.25">
      <c r="A20" s="4" t="s">
        <v>24</v>
      </c>
      <c r="B20" s="1">
        <v>0</v>
      </c>
      <c r="C20" s="1">
        <v>0</v>
      </c>
      <c r="D20" s="1">
        <f>SUM(B20:C20)</f>
        <v>0</v>
      </c>
      <c r="F20" s="4" t="s">
        <v>24</v>
      </c>
      <c r="G20" s="8">
        <f>(B20+C20)/D25</f>
        <v>0</v>
      </c>
    </row>
    <row r="21" spans="1:7" x14ac:dyDescent="0.25">
      <c r="A21" s="4" t="s">
        <v>9</v>
      </c>
      <c r="B21" s="1">
        <v>0</v>
      </c>
      <c r="C21" s="1">
        <v>0</v>
      </c>
      <c r="D21" s="1">
        <f>SUM(B21:C21)</f>
        <v>0</v>
      </c>
      <c r="F21" s="4" t="s">
        <v>9</v>
      </c>
      <c r="G21" s="8">
        <f>(B21+C21)/D25</f>
        <v>0</v>
      </c>
    </row>
    <row r="22" spans="1:7" x14ac:dyDescent="0.25">
      <c r="A22" s="4" t="s">
        <v>10</v>
      </c>
      <c r="B22" s="1">
        <v>0</v>
      </c>
      <c r="C22" s="1">
        <v>0</v>
      </c>
      <c r="D22" s="1">
        <f>SUM(B22:C22)</f>
        <v>0</v>
      </c>
      <c r="F22" s="4" t="s">
        <v>10</v>
      </c>
      <c r="G22" s="8">
        <f>(B22+C22)/D25</f>
        <v>0</v>
      </c>
    </row>
    <row r="23" spans="1:7" x14ac:dyDescent="0.25">
      <c r="A23" s="3" t="s">
        <v>13</v>
      </c>
      <c r="B23" s="1">
        <v>0</v>
      </c>
      <c r="C23" s="1">
        <v>348</v>
      </c>
      <c r="D23" s="1">
        <f>SUM(B23:C23)</f>
        <v>348</v>
      </c>
      <c r="F23" s="3" t="s">
        <v>13</v>
      </c>
      <c r="G23" s="8">
        <f>(B23+C23)/D25</f>
        <v>0.66794625719769674</v>
      </c>
    </row>
    <row r="24" spans="1:7" x14ac:dyDescent="0.25">
      <c r="A24" s="4" t="s">
        <v>11</v>
      </c>
      <c r="B24" s="1">
        <v>0</v>
      </c>
      <c r="C24" s="1">
        <v>0</v>
      </c>
      <c r="D24" s="1">
        <f>SUM(B24:C24)</f>
        <v>0</v>
      </c>
      <c r="F24" s="4" t="s">
        <v>11</v>
      </c>
      <c r="G24" s="8">
        <f>(B24+C24)/D25</f>
        <v>0</v>
      </c>
    </row>
    <row r="25" spans="1:7" x14ac:dyDescent="0.25">
      <c r="A25" s="5" t="s">
        <v>12</v>
      </c>
      <c r="B25" s="6">
        <f>SUM(B5:B24)</f>
        <v>16</v>
      </c>
      <c r="C25" s="6">
        <f>SUM(C5:C24)</f>
        <v>505</v>
      </c>
      <c r="D25" s="6">
        <f>SUM(B25:C25)</f>
        <v>521</v>
      </c>
      <c r="E25" s="2"/>
    </row>
  </sheetData>
  <sortState ref="F4:G21">
    <sortCondition ref="F3"/>
  </sortState>
  <mergeCells count="1">
    <mergeCell ref="A1:G1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cpdame2</dc:creator>
  <cp:lastModifiedBy>asocialame</cp:lastModifiedBy>
  <dcterms:created xsi:type="dcterms:W3CDTF">2020-05-14T15:40:46Z</dcterms:created>
  <dcterms:modified xsi:type="dcterms:W3CDTF">2020-11-13T12:16:53Z</dcterms:modified>
</cp:coreProperties>
</file>